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<sst xmlns="http://schemas.openxmlformats.org/spreadsheetml/2006/main" count="71" uniqueCount="40">
  <si>
    <t>№ п/п</t>
  </si>
  <si>
    <t>чел.</t>
  </si>
  <si>
    <t>руб.</t>
  </si>
  <si>
    <t>за счет средств местного бюджета</t>
  </si>
  <si>
    <t>Плановая дата завершения работ</t>
  </si>
  <si>
    <t xml:space="preserve">
</t>
  </si>
  <si>
    <t xml:space="preserve">
</t>
  </si>
  <si>
    <t>ПЕРЕЧЕНЬ</t>
  </si>
  <si>
    <t>всего</t>
  </si>
  <si>
    <t>руб./кв. м</t>
  </si>
  <si>
    <t>шахтных колодцев, которые подлежат капитальному ремонту и (или) строительству</t>
  </si>
  <si>
    <t>Место расположения шахтного колодца</t>
  </si>
  <si>
    <t>м</t>
  </si>
  <si>
    <t>Площадь земельного участка</t>
  </si>
  <si>
    <t>Материал стен шахтного колодца</t>
  </si>
  <si>
    <t>Количество жителей, которые  попадают в радиус обслуживания шахтного колодца
на дату утверждения Программы</t>
  </si>
  <si>
    <t>в том числе:</t>
  </si>
  <si>
    <t>кв.м</t>
  </si>
  <si>
    <t>Капитальный ремонт шахтного колодца /строительство шахтного колодца</t>
  </si>
  <si>
    <t xml:space="preserve">за счет средств областного бюджета </t>
  </si>
  <si>
    <t>Глубина шахтного колодца</t>
  </si>
  <si>
    <t>Документ, подтверждающий право муниципальной собственности на шахтный колодц, подлежащий капитальному ремонту (№, дата)</t>
  </si>
  <si>
    <t>Смоленского  района Смоленской области</t>
  </si>
  <si>
    <t>Итого по Смоленскому району Смоленской области</t>
  </si>
  <si>
    <t>железобе тон</t>
  </si>
  <si>
    <t>-</t>
  </si>
  <si>
    <t>строитель ство</t>
  </si>
  <si>
    <t>Стоимость строительства</t>
  </si>
  <si>
    <t xml:space="preserve">Удельная стоимость капитального ремонта или строительства 1 п. м шахтного колодца (гр.9/гр.5)
</t>
  </si>
  <si>
    <t xml:space="preserve">Приложение № 1 </t>
  </si>
  <si>
    <t>Гнездовское с.п., д. Старые Батеки</t>
  </si>
  <si>
    <t>Дивасовское с.п., д. Сторожище</t>
  </si>
  <si>
    <t>Кощинское с.п., д. Кощино-1</t>
  </si>
  <si>
    <t>Кощинское с.п., д. Лучинка</t>
  </si>
  <si>
    <t>Лоинское с.п., д. Холодилы</t>
  </si>
  <si>
    <t>Новосельское с.п., д. Малая Дубровка</t>
  </si>
  <si>
    <t>Пригорское с.п., д. Станички</t>
  </si>
  <si>
    <t>Стабенское с.п., д. Щитники</t>
  </si>
  <si>
    <t>12.2013</t>
  </si>
  <si>
    <t xml:space="preserve">к     Муниципальной       адресной     целевой программе      по    проведению капитального     ремонта и (или) строительства шахтных колодцев   на   2013  год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</si>
</sst>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/m"/>
    <numFmt numFmtId="171" formatCode="#,##0.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readingOrder="1"/>
    </xf>
    <xf numFmtId="49" fontId="1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left" vertical="center" wrapText="1"/>
    </xf>
    <xf numFmtId="164" fontId="22" fillId="0" borderId="11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1" fontId="1" fillId="0" borderId="11" xfId="0" applyNumberFormat="1" applyFont="1" applyBorder="1" applyAlignment="1">
      <alignment horizontal="center" vertical="center"/>
    </xf>
    <xf numFmtId="171" fontId="3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left" vertical="center" textRotation="90" wrapText="1"/>
    </xf>
    <xf numFmtId="0" fontId="1" fillId="0" borderId="16" xfId="0" applyFont="1" applyBorder="1" applyAlignment="1">
      <alignment horizontal="left" vertical="center" textRotation="90" wrapText="1"/>
    </xf>
    <xf numFmtId="0" fontId="1" fillId="0" borderId="12" xfId="0" applyFont="1" applyBorder="1" applyAlignment="1">
      <alignment horizontal="left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C13">
      <selection activeCell="J15" sqref="J15"/>
    </sheetView>
  </sheetViews>
  <sheetFormatPr defaultColWidth="9.140625" defaultRowHeight="15"/>
  <cols>
    <col min="1" max="1" width="4.00390625" style="0" customWidth="1"/>
    <col min="2" max="2" width="32.7109375" style="0" customWidth="1"/>
    <col min="3" max="3" width="8.57421875" style="0" customWidth="1"/>
    <col min="4" max="4" width="9.7109375" style="0" customWidth="1"/>
    <col min="5" max="5" width="9.421875" style="0" customWidth="1"/>
    <col min="7" max="7" width="10.140625" style="0" customWidth="1"/>
    <col min="8" max="8" width="9.57421875" style="0" customWidth="1"/>
    <col min="9" max="10" width="13.8515625" style="0" customWidth="1"/>
    <col min="11" max="11" width="14.421875" style="0" customWidth="1"/>
    <col min="12" max="12" width="11.7109375" style="0" customWidth="1"/>
    <col min="13" max="13" width="12.7109375" style="0" customWidth="1"/>
    <col min="14" max="14" width="0" style="0" hidden="1" customWidth="1"/>
  </cols>
  <sheetData>
    <row r="1" spans="10:13" ht="15.75" customHeight="1">
      <c r="J1" s="40" t="s">
        <v>29</v>
      </c>
      <c r="K1" s="40"/>
      <c r="L1" s="40"/>
      <c r="M1" s="40"/>
    </row>
    <row r="2" spans="10:13" ht="15" customHeight="1">
      <c r="J2" s="39" t="s">
        <v>39</v>
      </c>
      <c r="K2" s="39"/>
      <c r="L2" s="39"/>
      <c r="M2" s="39"/>
    </row>
    <row r="3" spans="10:13" ht="54" customHeight="1">
      <c r="J3" s="39"/>
      <c r="K3" s="39"/>
      <c r="L3" s="39"/>
      <c r="M3" s="39"/>
    </row>
    <row r="4" spans="10:13" ht="20.25" customHeight="1">
      <c r="J4" s="39"/>
      <c r="K4" s="39"/>
      <c r="L4" s="39"/>
      <c r="M4" s="39"/>
    </row>
    <row r="6" spans="1:13" ht="15.75">
      <c r="A6" s="50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20.25" customHeight="1">
      <c r="A7" s="3"/>
      <c r="B7" s="41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"/>
    </row>
    <row r="9" spans="1:14" ht="30" customHeight="1">
      <c r="A9" s="57" t="s">
        <v>0</v>
      </c>
      <c r="B9" s="57" t="s">
        <v>11</v>
      </c>
      <c r="C9" s="37" t="s">
        <v>13</v>
      </c>
      <c r="D9" s="37" t="s">
        <v>14</v>
      </c>
      <c r="E9" s="37" t="s">
        <v>20</v>
      </c>
      <c r="F9" s="45" t="s">
        <v>15</v>
      </c>
      <c r="G9" s="45" t="s">
        <v>18</v>
      </c>
      <c r="H9" s="42" t="s">
        <v>21</v>
      </c>
      <c r="I9" s="52" t="s">
        <v>27</v>
      </c>
      <c r="J9" s="53"/>
      <c r="K9" s="54"/>
      <c r="L9" s="45" t="s">
        <v>28</v>
      </c>
      <c r="M9" s="37" t="s">
        <v>4</v>
      </c>
      <c r="N9" s="1" t="s">
        <v>5</v>
      </c>
    </row>
    <row r="10" spans="1:13" ht="15" customHeight="1">
      <c r="A10" s="58"/>
      <c r="B10" s="58"/>
      <c r="C10" s="38"/>
      <c r="D10" s="38"/>
      <c r="E10" s="38"/>
      <c r="F10" s="46"/>
      <c r="G10" s="46"/>
      <c r="H10" s="43"/>
      <c r="I10" s="37" t="s">
        <v>8</v>
      </c>
      <c r="J10" s="55" t="s">
        <v>16</v>
      </c>
      <c r="K10" s="56"/>
      <c r="L10" s="46"/>
      <c r="M10" s="38"/>
    </row>
    <row r="11" spans="1:14" ht="213.75" customHeight="1">
      <c r="A11" s="58"/>
      <c r="B11" s="58"/>
      <c r="C11" s="38"/>
      <c r="D11" s="38"/>
      <c r="E11" s="30"/>
      <c r="F11" s="47"/>
      <c r="G11" s="46"/>
      <c r="H11" s="43"/>
      <c r="I11" s="30"/>
      <c r="J11" s="7" t="s">
        <v>19</v>
      </c>
      <c r="K11" s="5" t="s">
        <v>3</v>
      </c>
      <c r="L11" s="47"/>
      <c r="M11" s="38"/>
      <c r="N11" s="1" t="s">
        <v>6</v>
      </c>
    </row>
    <row r="12" spans="1:14" ht="14.25" customHeight="1">
      <c r="A12" s="59"/>
      <c r="B12" s="59"/>
      <c r="C12" s="15" t="s">
        <v>17</v>
      </c>
      <c r="D12" s="30"/>
      <c r="E12" s="13" t="s">
        <v>12</v>
      </c>
      <c r="F12" s="6" t="s">
        <v>1</v>
      </c>
      <c r="G12" s="47"/>
      <c r="H12" s="44"/>
      <c r="I12" s="6" t="s">
        <v>2</v>
      </c>
      <c r="J12" s="6" t="s">
        <v>2</v>
      </c>
      <c r="K12" s="6" t="s">
        <v>2</v>
      </c>
      <c r="L12" s="6" t="s">
        <v>9</v>
      </c>
      <c r="M12" s="30"/>
      <c r="N12" s="1" t="s">
        <v>5</v>
      </c>
    </row>
    <row r="13" spans="1:14" ht="1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15</v>
      </c>
    </row>
    <row r="14" spans="1:13" ht="19.5" customHeight="1">
      <c r="A14" s="31" t="s">
        <v>22</v>
      </c>
      <c r="B14" s="32"/>
      <c r="C14" s="33"/>
      <c r="D14" s="34"/>
      <c r="E14" s="35"/>
      <c r="F14" s="34"/>
      <c r="G14" s="34"/>
      <c r="H14" s="34"/>
      <c r="I14" s="35"/>
      <c r="J14" s="35"/>
      <c r="K14" s="35"/>
      <c r="L14" s="35"/>
      <c r="M14" s="36"/>
    </row>
    <row r="15" spans="1:13" ht="39.75" customHeight="1">
      <c r="A15" s="48" t="s">
        <v>23</v>
      </c>
      <c r="B15" s="49"/>
      <c r="C15" s="10"/>
      <c r="D15" s="11"/>
      <c r="E15" s="25">
        <f>SUM(E16:E23)</f>
        <v>122.39999999999999</v>
      </c>
      <c r="F15" s="11">
        <f>SUM(F16:F23)</f>
        <v>265</v>
      </c>
      <c r="G15" s="11"/>
      <c r="H15" s="11"/>
      <c r="I15" s="21">
        <f>SUM(SUM(I16:I23))</f>
        <v>1678200</v>
      </c>
      <c r="J15" s="12">
        <f>SUM(J16:J23)</f>
        <v>1531470</v>
      </c>
      <c r="K15" s="12">
        <f>SUM(K16:K23)</f>
        <v>146730</v>
      </c>
      <c r="L15" s="12">
        <f aca="true" t="shared" si="0" ref="L15:L23">I15/E15</f>
        <v>13710.784313725491</v>
      </c>
      <c r="M15" s="10"/>
    </row>
    <row r="16" spans="1:13" ht="32.25" customHeight="1">
      <c r="A16" s="17">
        <v>1</v>
      </c>
      <c r="B16" s="18" t="s">
        <v>30</v>
      </c>
      <c r="C16" s="8">
        <v>25</v>
      </c>
      <c r="D16" s="14" t="s">
        <v>24</v>
      </c>
      <c r="E16" s="24">
        <v>15.3</v>
      </c>
      <c r="F16" s="27">
        <v>50</v>
      </c>
      <c r="G16" s="16" t="s">
        <v>26</v>
      </c>
      <c r="H16" s="14" t="s">
        <v>25</v>
      </c>
      <c r="I16" s="22">
        <v>209775</v>
      </c>
      <c r="J16" s="22">
        <v>191433.75</v>
      </c>
      <c r="K16" s="22">
        <v>18341.25</v>
      </c>
      <c r="L16" s="9">
        <f t="shared" si="0"/>
        <v>13710.78431372549</v>
      </c>
      <c r="M16" s="23" t="s">
        <v>38</v>
      </c>
    </row>
    <row r="17" spans="1:13" ht="30">
      <c r="A17" s="17">
        <v>2</v>
      </c>
      <c r="B17" s="18" t="s">
        <v>31</v>
      </c>
      <c r="C17" s="8">
        <v>25</v>
      </c>
      <c r="D17" s="14" t="s">
        <v>24</v>
      </c>
      <c r="E17" s="24">
        <v>15.3</v>
      </c>
      <c r="F17" s="27">
        <v>80</v>
      </c>
      <c r="G17" s="16" t="s">
        <v>26</v>
      </c>
      <c r="H17" s="14" t="s">
        <v>25</v>
      </c>
      <c r="I17" s="22">
        <v>209775</v>
      </c>
      <c r="J17" s="22">
        <v>191433.75</v>
      </c>
      <c r="K17" s="22">
        <v>18341.25</v>
      </c>
      <c r="L17" s="9">
        <f t="shared" si="0"/>
        <v>13710.78431372549</v>
      </c>
      <c r="M17" s="23" t="s">
        <v>38</v>
      </c>
    </row>
    <row r="18" spans="1:13" ht="30">
      <c r="A18" s="17">
        <v>3</v>
      </c>
      <c r="B18" s="18" t="s">
        <v>32</v>
      </c>
      <c r="C18" s="8">
        <v>25</v>
      </c>
      <c r="D18" s="14" t="s">
        <v>24</v>
      </c>
      <c r="E18" s="24">
        <v>15.3</v>
      </c>
      <c r="F18" s="27">
        <v>7</v>
      </c>
      <c r="G18" s="16" t="s">
        <v>26</v>
      </c>
      <c r="H18" s="14" t="s">
        <v>25</v>
      </c>
      <c r="I18" s="22">
        <v>209775</v>
      </c>
      <c r="J18" s="22">
        <v>191433.75</v>
      </c>
      <c r="K18" s="22">
        <v>18341.25</v>
      </c>
      <c r="L18" s="9">
        <f t="shared" si="0"/>
        <v>13710.78431372549</v>
      </c>
      <c r="M18" s="23" t="s">
        <v>38</v>
      </c>
    </row>
    <row r="19" spans="1:13" ht="30">
      <c r="A19" s="19">
        <v>4</v>
      </c>
      <c r="B19" s="20" t="s">
        <v>33</v>
      </c>
      <c r="C19" s="8">
        <v>25</v>
      </c>
      <c r="D19" s="14" t="s">
        <v>24</v>
      </c>
      <c r="E19" s="24">
        <v>15.3</v>
      </c>
      <c r="F19" s="28">
        <v>18</v>
      </c>
      <c r="G19" s="16" t="s">
        <v>26</v>
      </c>
      <c r="H19" s="14" t="s">
        <v>25</v>
      </c>
      <c r="I19" s="22">
        <v>209775</v>
      </c>
      <c r="J19" s="22">
        <v>191433.75</v>
      </c>
      <c r="K19" s="22">
        <v>18341.25</v>
      </c>
      <c r="L19" s="9">
        <f t="shared" si="0"/>
        <v>13710.78431372549</v>
      </c>
      <c r="M19" s="23" t="s">
        <v>38</v>
      </c>
    </row>
    <row r="20" spans="1:13" ht="30">
      <c r="A20" s="19">
        <v>5</v>
      </c>
      <c r="B20" s="20" t="s">
        <v>34</v>
      </c>
      <c r="C20" s="8">
        <v>25</v>
      </c>
      <c r="D20" s="14" t="s">
        <v>24</v>
      </c>
      <c r="E20" s="24">
        <v>15.3</v>
      </c>
      <c r="F20" s="28">
        <v>42</v>
      </c>
      <c r="G20" s="16" t="s">
        <v>26</v>
      </c>
      <c r="H20" s="14" t="s">
        <v>25</v>
      </c>
      <c r="I20" s="22">
        <v>209775</v>
      </c>
      <c r="J20" s="22">
        <v>191433.75</v>
      </c>
      <c r="K20" s="22">
        <v>18341.25</v>
      </c>
      <c r="L20" s="9">
        <f t="shared" si="0"/>
        <v>13710.78431372549</v>
      </c>
      <c r="M20" s="23" t="s">
        <v>38</v>
      </c>
    </row>
    <row r="21" spans="1:13" ht="30">
      <c r="A21" s="19">
        <v>6</v>
      </c>
      <c r="B21" s="26" t="s">
        <v>35</v>
      </c>
      <c r="C21" s="8">
        <v>25</v>
      </c>
      <c r="D21" s="14" t="s">
        <v>24</v>
      </c>
      <c r="E21" s="24">
        <v>15.3</v>
      </c>
      <c r="F21" s="29">
        <v>30</v>
      </c>
      <c r="G21" s="16" t="s">
        <v>26</v>
      </c>
      <c r="H21" s="14" t="s">
        <v>25</v>
      </c>
      <c r="I21" s="22">
        <v>209775</v>
      </c>
      <c r="J21" s="22">
        <v>191433.75</v>
      </c>
      <c r="K21" s="22">
        <v>18341.25</v>
      </c>
      <c r="L21" s="9">
        <f t="shared" si="0"/>
        <v>13710.78431372549</v>
      </c>
      <c r="M21" s="23" t="s">
        <v>38</v>
      </c>
    </row>
    <row r="22" spans="1:13" ht="30">
      <c r="A22" s="19">
        <v>7</v>
      </c>
      <c r="B22" s="26" t="s">
        <v>36</v>
      </c>
      <c r="C22" s="8">
        <v>25</v>
      </c>
      <c r="D22" s="14" t="s">
        <v>24</v>
      </c>
      <c r="E22" s="24">
        <v>15.3</v>
      </c>
      <c r="F22" s="29">
        <v>25</v>
      </c>
      <c r="G22" s="16" t="s">
        <v>26</v>
      </c>
      <c r="H22" s="14" t="s">
        <v>25</v>
      </c>
      <c r="I22" s="22">
        <v>209775</v>
      </c>
      <c r="J22" s="22">
        <v>191433.75</v>
      </c>
      <c r="K22" s="22">
        <v>18341.25</v>
      </c>
      <c r="L22" s="9">
        <f t="shared" si="0"/>
        <v>13710.78431372549</v>
      </c>
      <c r="M22" s="23" t="s">
        <v>38</v>
      </c>
    </row>
    <row r="23" spans="1:13" ht="30">
      <c r="A23" s="19">
        <v>8</v>
      </c>
      <c r="B23" s="26" t="s">
        <v>37</v>
      </c>
      <c r="C23" s="8">
        <v>25</v>
      </c>
      <c r="D23" s="14" t="s">
        <v>24</v>
      </c>
      <c r="E23" s="24">
        <v>15.3</v>
      </c>
      <c r="F23" s="29">
        <v>13</v>
      </c>
      <c r="G23" s="16" t="s">
        <v>26</v>
      </c>
      <c r="H23" s="14" t="s">
        <v>25</v>
      </c>
      <c r="I23" s="22">
        <v>209775</v>
      </c>
      <c r="J23" s="22">
        <v>191433.75</v>
      </c>
      <c r="K23" s="22">
        <v>18341.25</v>
      </c>
      <c r="L23" s="9">
        <f t="shared" si="0"/>
        <v>13710.78431372549</v>
      </c>
      <c r="M23" s="23" t="s">
        <v>38</v>
      </c>
    </row>
  </sheetData>
  <sheetProtection/>
  <mergeCells count="19">
    <mergeCell ref="A15:B15"/>
    <mergeCell ref="A6:M6"/>
    <mergeCell ref="M9:M12"/>
    <mergeCell ref="L9:L11"/>
    <mergeCell ref="I9:K9"/>
    <mergeCell ref="I10:I11"/>
    <mergeCell ref="J10:K10"/>
    <mergeCell ref="A9:A12"/>
    <mergeCell ref="B9:B12"/>
    <mergeCell ref="D9:D12"/>
    <mergeCell ref="A14:M14"/>
    <mergeCell ref="E9:E11"/>
    <mergeCell ref="J2:M4"/>
    <mergeCell ref="J1:M1"/>
    <mergeCell ref="B7:L7"/>
    <mergeCell ref="H9:H12"/>
    <mergeCell ref="G9:G12"/>
    <mergeCell ref="C9:C11"/>
    <mergeCell ref="F9:F11"/>
  </mergeCells>
  <printOptions/>
  <pageMargins left="0.76" right="0.15748031496062992" top="0.46" bottom="0.35433070866141736" header="0.31496062992125984" footer="0.31496062992125984"/>
  <pageSetup firstPageNumber="13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Panfilova_YV</dc:creator>
  <cp:keywords/>
  <dc:description/>
  <cp:lastModifiedBy>Архитектура</cp:lastModifiedBy>
  <cp:lastPrinted>2013-01-10T07:57:00Z</cp:lastPrinted>
  <dcterms:created xsi:type="dcterms:W3CDTF">2011-07-04T07:45:23Z</dcterms:created>
  <dcterms:modified xsi:type="dcterms:W3CDTF">2013-05-31T08:40:48Z</dcterms:modified>
  <cp:category/>
  <cp:version/>
  <cp:contentType/>
  <cp:contentStatus/>
</cp:coreProperties>
</file>